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35" windowHeight="12405" tabRatio="500"/>
  </bookViews>
  <sheets>
    <sheet name="Tabelle1" sheetId="1" r:id="rId1"/>
  </sheets>
  <calcPr calcId="125725" fullPrecision="0"/>
  <extLst>
    <ext uri="smNativeData">
      <pm:revision xmlns:pm="smNativeData" day="1615825569" val="768" rev="120"/>
      <pm:docPrefs xmlns:pm="smNativeData" id="1615825569" fixedDigits="0" showNotice="1" showFrameBounds="1" autoChart="1" recalcOnPrint="1" recalcOnCopy="1" compatTextArt="1" tab="567" useDefinedPrintRange="1" printArea="currentSheet"/>
      <pm:compatibility xmlns:pm="smNativeData" id="1615825569" overlapCells="1"/>
      <pm:defCurrency xmlns:pm="smNativeData" id="1615825569"/>
    </ext>
  </extLst>
</workbook>
</file>

<file path=xl/calcChain.xml><?xml version="1.0" encoding="utf-8"?>
<calcChain xmlns="http://schemas.openxmlformats.org/spreadsheetml/2006/main">
  <c r="J44" i="1"/>
  <c r="J43"/>
  <c r="J36"/>
  <c r="J38" s="1"/>
  <c r="J40" s="1"/>
  <c r="J42" s="1"/>
  <c r="J31"/>
  <c r="J29"/>
  <c r="J30" s="1"/>
  <c r="J19"/>
  <c r="J15"/>
  <c r="J17" s="1"/>
  <c r="J18" s="1"/>
  <c r="F44"/>
  <c r="E44"/>
  <c r="D44"/>
  <c r="E38"/>
  <c r="E40" s="1"/>
  <c r="E42" s="1"/>
  <c r="F43" s="1"/>
  <c r="F36"/>
  <c r="F38" s="1"/>
  <c r="F40" s="1"/>
  <c r="F42" s="1"/>
  <c r="E36"/>
  <c r="D36"/>
  <c r="D38" s="1"/>
  <c r="D40" s="1"/>
  <c r="D42" s="1"/>
  <c r="E43" s="1"/>
  <c r="F31"/>
  <c r="E31"/>
  <c r="D31"/>
  <c r="F30"/>
  <c r="F29"/>
  <c r="E29"/>
  <c r="E30" s="1"/>
  <c r="D29"/>
  <c r="D30" s="1"/>
  <c r="F19"/>
  <c r="E19"/>
  <c r="D19"/>
  <c r="F17"/>
  <c r="F18" s="1"/>
  <c r="F15"/>
  <c r="E15"/>
  <c r="E17" s="1"/>
  <c r="E18" s="1"/>
  <c r="D15"/>
  <c r="D17" s="1"/>
  <c r="D18" s="1"/>
</calcChain>
</file>

<file path=xl/sharedStrings.xml><?xml version="1.0" encoding="utf-8"?>
<sst xmlns="http://schemas.openxmlformats.org/spreadsheetml/2006/main" count="54" uniqueCount="45">
  <si>
    <t>Jahr</t>
  </si>
  <si>
    <t>Bruttoinlandsprodukt Deutschland</t>
  </si>
  <si>
    <t>in Milliarden Euro</t>
  </si>
  <si>
    <t>Entstehung</t>
  </si>
  <si>
    <t>Produzierendes Gewerbe</t>
  </si>
  <si>
    <t>Öffentl. Dienstleister</t>
  </si>
  <si>
    <t>Handel, Gastgewerbe, Verkehr</t>
  </si>
  <si>
    <t>Grundstücks- und Wohnungswesen</t>
  </si>
  <si>
    <t>Unternehmensdienstleistungen</t>
  </si>
  <si>
    <t>Information, Kommunikation</t>
  </si>
  <si>
    <t>Baugewerbe</t>
  </si>
  <si>
    <t>Finanzen, Versicherungen</t>
  </si>
  <si>
    <t>Land-/Forstwitschaft, Fischerei</t>
  </si>
  <si>
    <t>Bruttowertschöpfung</t>
  </si>
  <si>
    <t>´ + Saldo Steuern - Subventionen</t>
  </si>
  <si>
    <t>Summe</t>
  </si>
  <si>
    <r>
      <t xml:space="preserve">Korrekturbetrag </t>
    </r>
    <r>
      <rPr>
        <vertAlign val="superscript"/>
        <sz val="10"/>
        <rFont val="Arial"/>
        <family val="2"/>
      </rPr>
      <t>1</t>
    </r>
  </si>
  <si>
    <t xml:space="preserve">Bruttoinlandsprodukt (BIP) </t>
  </si>
  <si>
    <t>Verwendung</t>
  </si>
  <si>
    <t>private Konsumausgaben</t>
  </si>
  <si>
    <t>staatliche Konsumausgaben</t>
  </si>
  <si>
    <t>Brutto-Investitionen</t>
  </si>
  <si>
    <t>Bauten</t>
  </si>
  <si>
    <t>Ausrüstungen (Maschinen , Fahrzeuge u.a.)</t>
  </si>
  <si>
    <t>Sonstiges ( inkl. Vorratsveränderung</t>
  </si>
  <si>
    <t>Außenbeitrag</t>
  </si>
  <si>
    <t>Verteilung</t>
  </si>
  <si>
    <t>Löhne/ Gehälter</t>
  </si>
  <si>
    <t>Unternehmens- u. Vermögenseinkommen</t>
  </si>
  <si>
    <t>Volkseinkommen</t>
  </si>
  <si>
    <t>Abgaben ./. Subventionen</t>
  </si>
  <si>
    <t>Nettonationaleinkommen</t>
  </si>
  <si>
    <t>Abschreibungen</t>
  </si>
  <si>
    <t>Bruttonationaleinkommen</t>
  </si>
  <si>
    <t>./. Saldo Einkommen Ausland</t>
  </si>
  <si>
    <r>
      <t xml:space="preserve"> </t>
    </r>
    <r>
      <rPr>
        <sz val="10"/>
        <color rgb="FFFF0000"/>
        <rFont val="Arial"/>
        <family val="2"/>
      </rPr>
      <t>Korrekturbetrag</t>
    </r>
    <r>
      <rPr>
        <sz val="10"/>
        <color rgb="FF000000"/>
        <rFont val="Arial"/>
        <family val="2"/>
      </rPr>
      <t>: hier eingefügt, um ggf. vorhandene (z.B.:  rundungsbedingte) Differenzen zu zeigen und auszugleichen</t>
    </r>
  </si>
  <si>
    <t>Quelle(n):</t>
  </si>
  <si>
    <t xml:space="preserve">Globus-Infografik Nr.: </t>
  </si>
  <si>
    <t>Datum   </t>
  </si>
  <si>
    <t>Statistisches Bundesamt</t>
  </si>
  <si>
    <t>VGR</t>
  </si>
  <si>
    <t>Datenstand:</t>
  </si>
  <si>
    <t>Aug. 2019</t>
  </si>
  <si>
    <t>Feb.2020</t>
  </si>
  <si>
    <t>Feb. 21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</si>
</sst>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"/>
  </numFmts>
  <fonts count="16"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>
      <alignment vertical="top"/>
      <protection locked="0"/>
    </xf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164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64" fontId="8" fillId="0" borderId="0" xfId="0" applyNumberFormat="1" applyFont="1"/>
    <xf numFmtId="164" fontId="2" fillId="0" borderId="0" xfId="0" applyNumberFormat="1" applyFont="1"/>
    <xf numFmtId="0" fontId="6" fillId="0" borderId="0" xfId="0" applyFont="1" applyAlignment="1">
      <alignment horizontal="center" vertical="top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1" applyFont="1" applyAlignment="1" applyProtection="1"/>
    <xf numFmtId="17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/>
    <xf numFmtId="0" fontId="0" fillId="0" borderId="0" xfId="0"/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615825569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Themen/Wirtschaft/Volkswirtschaftliche-Gesamtrechnungen-Inlandsprodukt/Publikationen/_publikationen-innen-inlandsprodukt.html" TargetMode="External"/><Relationship Id="rId2" Type="http://schemas.openxmlformats.org/officeDocument/2006/relationships/hyperlink" Target="https://www.destatis.de/DE/Themen/Wirtschaft/Volkswirtschaftliche-Gesamtrechnungen-Inlandsprodukt/Publikationen/Downloads-Inlandsprodukt/zusammenhaenge-pdf-0310100.pdf" TargetMode="External"/><Relationship Id="rId1" Type="http://schemas.openxmlformats.org/officeDocument/2006/relationships/hyperlink" Target="https://www.destatis.de/DE/Themen/Wirtschaft/Volkswirtschaftliche-Gesamtrechnungen-Inlandsprodukt/Publikationen/Downloads-Inlandsprodukt/zusammenhaenge-pdf-0310100.pdf" TargetMode="External"/><Relationship Id="rId4" Type="http://schemas.openxmlformats.org/officeDocument/2006/relationships/hyperlink" Target="https://www.destatis.de/DE/Themen/Wirtschaft/Volkswirtschaftliche-Gesamtrechnungen-Inlandsprodukt/Publikationen/_publikationen-innen-inlandsproduk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J55" sqref="J55"/>
    </sheetView>
  </sheetViews>
  <sheetFormatPr baseColWidth="10" defaultColWidth="10.140625" defaultRowHeight="12.75"/>
  <cols>
    <col min="1" max="1" width="4" customWidth="1"/>
    <col min="2" max="2" width="45.85546875" customWidth="1"/>
    <col min="3" max="3" width="1.7109375" customWidth="1"/>
    <col min="4" max="4" width="11" customWidth="1"/>
    <col min="7" max="7" width="4.140625" customWidth="1"/>
    <col min="8" max="8" width="3.85546875" customWidth="1"/>
    <col min="9" max="9" width="3.28515625" customWidth="1"/>
    <col min="10" max="10" width="10.140625" style="1"/>
  </cols>
  <sheetData>
    <row r="1" spans="1:10" ht="15.75">
      <c r="A1" s="2"/>
      <c r="B1" s="16" t="s">
        <v>0</v>
      </c>
      <c r="D1" s="15">
        <v>2018</v>
      </c>
      <c r="E1" s="15">
        <v>2019</v>
      </c>
      <c r="F1" s="15">
        <v>2020</v>
      </c>
      <c r="J1" s="15">
        <v>2024</v>
      </c>
    </row>
    <row r="2" spans="1:10" ht="18">
      <c r="A2" s="9" t="s">
        <v>1</v>
      </c>
      <c r="B2" s="9"/>
      <c r="D2" s="5">
        <v>3344.4</v>
      </c>
      <c r="E2" s="5">
        <v>3435.8</v>
      </c>
      <c r="F2" s="5">
        <v>3332.2</v>
      </c>
      <c r="J2" s="5">
        <v>4306.3999999999996</v>
      </c>
    </row>
    <row r="3" spans="1:10">
      <c r="B3" s="11" t="s">
        <v>2</v>
      </c>
      <c r="F3" s="1"/>
    </row>
    <row r="4" spans="1:10">
      <c r="F4" s="1"/>
    </row>
    <row r="5" spans="1:10" ht="18">
      <c r="A5" s="33" t="s">
        <v>3</v>
      </c>
      <c r="B5" s="34"/>
      <c r="F5" s="1"/>
    </row>
    <row r="6" spans="1:10">
      <c r="B6" s="1" t="s">
        <v>4</v>
      </c>
      <c r="D6" s="6">
        <v>765.6</v>
      </c>
      <c r="E6" s="6">
        <v>749.1</v>
      </c>
      <c r="F6" s="6">
        <v>690.3</v>
      </c>
      <c r="J6" s="6">
        <v>902.6</v>
      </c>
    </row>
    <row r="7" spans="1:10">
      <c r="B7" t="s">
        <v>5</v>
      </c>
      <c r="D7" s="6">
        <v>666.2</v>
      </c>
      <c r="E7" s="6">
        <v>698.3</v>
      </c>
      <c r="F7" s="6">
        <v>700.9</v>
      </c>
      <c r="J7" s="6">
        <v>918</v>
      </c>
    </row>
    <row r="8" spans="1:10">
      <c r="B8" s="1" t="s">
        <v>6</v>
      </c>
      <c r="D8" s="6">
        <v>483.7</v>
      </c>
      <c r="E8" s="6">
        <v>502</v>
      </c>
      <c r="F8" s="6">
        <v>473.9</v>
      </c>
      <c r="J8" s="6">
        <v>641</v>
      </c>
    </row>
    <row r="9" spans="1:10">
      <c r="B9" s="1" t="s">
        <v>7</v>
      </c>
      <c r="D9" s="6">
        <v>315.89999999999998</v>
      </c>
      <c r="E9" s="6">
        <v>326.39999999999998</v>
      </c>
      <c r="F9">
        <v>334.4</v>
      </c>
      <c r="J9" s="1">
        <v>386.4</v>
      </c>
    </row>
    <row r="10" spans="1:10">
      <c r="B10" s="1" t="s">
        <v>8</v>
      </c>
      <c r="D10" s="6">
        <v>346.4</v>
      </c>
      <c r="E10" s="6">
        <v>354.7</v>
      </c>
      <c r="F10" s="6">
        <v>337.6</v>
      </c>
      <c r="J10" s="6">
        <v>473.3</v>
      </c>
    </row>
    <row r="11" spans="1:10">
      <c r="B11" s="1" t="s">
        <v>9</v>
      </c>
      <c r="D11" s="6">
        <v>138</v>
      </c>
      <c r="E11" s="6">
        <v>144</v>
      </c>
      <c r="F11" s="6">
        <v>155.4</v>
      </c>
      <c r="J11" s="6">
        <v>188.4</v>
      </c>
    </row>
    <row r="12" spans="1:10">
      <c r="B12" s="1" t="s">
        <v>10</v>
      </c>
      <c r="D12" s="6">
        <v>152.80000000000001</v>
      </c>
      <c r="E12" s="6">
        <v>171.7</v>
      </c>
      <c r="F12" s="6">
        <v>182.5</v>
      </c>
      <c r="J12" s="6">
        <v>210.7</v>
      </c>
    </row>
    <row r="13" spans="1:10">
      <c r="B13" s="1" t="s">
        <v>11</v>
      </c>
      <c r="D13" s="6">
        <v>118</v>
      </c>
      <c r="E13" s="6">
        <v>119.5</v>
      </c>
      <c r="F13" s="6">
        <v>116.9</v>
      </c>
      <c r="J13" s="6">
        <v>145.1</v>
      </c>
    </row>
    <row r="14" spans="1:10">
      <c r="B14" s="1" t="s">
        <v>12</v>
      </c>
      <c r="D14" s="6">
        <v>25.7</v>
      </c>
      <c r="E14" s="6">
        <v>27.3</v>
      </c>
      <c r="F14" s="6">
        <v>22.1</v>
      </c>
      <c r="J14" s="6">
        <v>35.200000000000003</v>
      </c>
    </row>
    <row r="15" spans="1:10">
      <c r="B15" s="14" t="s">
        <v>13</v>
      </c>
      <c r="D15" s="20">
        <f>SUM(D6:D14)</f>
        <v>3012.3</v>
      </c>
      <c r="E15" s="20">
        <f>SUM(E6:E14)</f>
        <v>3093</v>
      </c>
      <c r="F15" s="20">
        <f>SUM(F6:F14)</f>
        <v>3014</v>
      </c>
      <c r="J15" s="20">
        <f>SUM(J6:J14)</f>
        <v>3900.7</v>
      </c>
    </row>
    <row r="16" spans="1:10">
      <c r="B16" s="1" t="s">
        <v>14</v>
      </c>
      <c r="D16" s="6">
        <v>332.1</v>
      </c>
      <c r="E16" s="6">
        <v>342.8</v>
      </c>
      <c r="F16" s="6">
        <v>318.3</v>
      </c>
      <c r="J16" s="6">
        <v>405.7</v>
      </c>
    </row>
    <row r="17" spans="1:10" ht="15">
      <c r="B17" s="17" t="s">
        <v>15</v>
      </c>
      <c r="C17" s="18"/>
      <c r="D17" s="19">
        <f>D15+D16</f>
        <v>3344.4</v>
      </c>
      <c r="E17" s="19">
        <f>E15+E16</f>
        <v>3435.8</v>
      </c>
      <c r="F17" s="19">
        <f>F15+F16</f>
        <v>3332.3</v>
      </c>
      <c r="J17" s="19">
        <f>J15+J16</f>
        <v>4306.3999999999996</v>
      </c>
    </row>
    <row r="18" spans="1:10" ht="14.25">
      <c r="B18" s="4" t="s">
        <v>16</v>
      </c>
      <c r="D18" s="7">
        <f>D2-D17</f>
        <v>0</v>
      </c>
      <c r="E18" s="7">
        <f>E2-E17</f>
        <v>0</v>
      </c>
      <c r="F18" s="7">
        <f>F2-F17</f>
        <v>-0.1</v>
      </c>
      <c r="J18" s="7">
        <f>J2-J17</f>
        <v>0</v>
      </c>
    </row>
    <row r="19" spans="1:10" ht="15.75">
      <c r="B19" s="10" t="s">
        <v>17</v>
      </c>
      <c r="C19" s="5"/>
      <c r="D19" s="8">
        <f>D2</f>
        <v>3344.4</v>
      </c>
      <c r="E19" s="8">
        <f>E2</f>
        <v>3435.8</v>
      </c>
      <c r="F19" s="8">
        <f>F2</f>
        <v>3332.2</v>
      </c>
      <c r="J19" s="8">
        <f>J2</f>
        <v>4306.3999999999996</v>
      </c>
    </row>
    <row r="20" spans="1:10">
      <c r="F20" s="1"/>
    </row>
    <row r="21" spans="1:10" ht="18">
      <c r="A21" s="33" t="s">
        <v>18</v>
      </c>
      <c r="B21" s="34"/>
      <c r="F21" s="1"/>
    </row>
    <row r="22" spans="1:10">
      <c r="B22" s="1" t="s">
        <v>19</v>
      </c>
      <c r="D22" s="1">
        <v>1743.7</v>
      </c>
      <c r="E22" s="1">
        <v>1794</v>
      </c>
      <c r="F22" s="1">
        <v>1709.3</v>
      </c>
      <c r="J22" s="1">
        <v>2272.5</v>
      </c>
    </row>
    <row r="23" spans="1:10">
      <c r="B23" s="1" t="s">
        <v>20</v>
      </c>
      <c r="D23" s="1">
        <v>665.6</v>
      </c>
      <c r="E23" s="1">
        <v>699.4</v>
      </c>
      <c r="F23" s="1">
        <v>750.8</v>
      </c>
      <c r="J23" s="1">
        <v>953.3</v>
      </c>
    </row>
    <row r="24" spans="1:10">
      <c r="B24" s="1" t="s">
        <v>21</v>
      </c>
      <c r="F24" s="1"/>
    </row>
    <row r="25" spans="1:10">
      <c r="B25" s="3" t="s">
        <v>22</v>
      </c>
      <c r="D25" s="1">
        <v>344.3</v>
      </c>
      <c r="E25" s="1">
        <v>373.3</v>
      </c>
      <c r="F25" s="1">
        <v>387</v>
      </c>
      <c r="J25" s="1">
        <v>464</v>
      </c>
    </row>
    <row r="26" spans="1:10">
      <c r="B26" s="3" t="s">
        <v>23</v>
      </c>
      <c r="D26" s="1">
        <v>235.3</v>
      </c>
      <c r="E26" s="1">
        <v>239.8</v>
      </c>
      <c r="F26" s="1">
        <v>213.9</v>
      </c>
      <c r="J26" s="1">
        <v>264.8</v>
      </c>
    </row>
    <row r="27" spans="1:10">
      <c r="B27" s="3" t="s">
        <v>24</v>
      </c>
      <c r="D27" s="1">
        <v>149.4</v>
      </c>
      <c r="E27" s="1">
        <v>121.7</v>
      </c>
      <c r="F27" s="1">
        <v>77.3</v>
      </c>
      <c r="J27" s="1">
        <v>179.1</v>
      </c>
    </row>
    <row r="28" spans="1:10">
      <c r="B28" s="1" t="s">
        <v>25</v>
      </c>
      <c r="D28" s="1">
        <v>206.1</v>
      </c>
      <c r="E28" s="1">
        <v>207.7</v>
      </c>
      <c r="F28" s="1">
        <v>194</v>
      </c>
      <c r="J28" s="1">
        <v>172.8</v>
      </c>
    </row>
    <row r="29" spans="1:10" ht="15">
      <c r="B29" s="17" t="s">
        <v>15</v>
      </c>
      <c r="D29" s="19">
        <f>SUM(D22:D28)</f>
        <v>3344.4</v>
      </c>
      <c r="E29" s="19">
        <f>SUM(E22:E28)</f>
        <v>3435.9</v>
      </c>
      <c r="F29" s="19">
        <f>SUM(F22:F28)</f>
        <v>3332.3</v>
      </c>
      <c r="J29" s="19">
        <f>SUM(J22:J28)</f>
        <v>4306.5</v>
      </c>
    </row>
    <row r="30" spans="1:10" ht="14.25">
      <c r="B30" s="4" t="s">
        <v>16</v>
      </c>
      <c r="D30" s="7">
        <f>D2-D29</f>
        <v>0</v>
      </c>
      <c r="E30" s="7">
        <f>E2-E29</f>
        <v>-0.1</v>
      </c>
      <c r="F30" s="7">
        <f>F2-F29</f>
        <v>-0.1</v>
      </c>
      <c r="J30" s="7">
        <f>J2-J29</f>
        <v>-0.1</v>
      </c>
    </row>
    <row r="31" spans="1:10" ht="15.75">
      <c r="B31" s="10" t="s">
        <v>17</v>
      </c>
      <c r="D31" s="8">
        <f>D2</f>
        <v>3344.4</v>
      </c>
      <c r="E31" s="8">
        <f>E2</f>
        <v>3435.8</v>
      </c>
      <c r="F31" s="8">
        <f>F2</f>
        <v>3332.2</v>
      </c>
      <c r="J31" s="8">
        <f>J2</f>
        <v>4306.3999999999996</v>
      </c>
    </row>
    <row r="32" spans="1:10">
      <c r="F32" s="1"/>
    </row>
    <row r="33" spans="1:10" ht="18">
      <c r="A33" s="33" t="s">
        <v>26</v>
      </c>
      <c r="B33" s="34"/>
      <c r="F33" s="1"/>
    </row>
    <row r="34" spans="1:10">
      <c r="B34" s="1" t="s">
        <v>27</v>
      </c>
      <c r="D34" s="1">
        <v>1771.3</v>
      </c>
      <c r="E34" s="1">
        <v>1849.1</v>
      </c>
      <c r="F34" s="1">
        <v>1841.4</v>
      </c>
      <c r="J34" s="1">
        <v>2352.5</v>
      </c>
    </row>
    <row r="35" spans="1:10">
      <c r="B35" s="1" t="s">
        <v>28</v>
      </c>
      <c r="D35" s="1">
        <v>731.79999999999984</v>
      </c>
      <c r="E35" s="1">
        <v>712.2</v>
      </c>
      <c r="F35" s="1">
        <v>651.29999999999995</v>
      </c>
      <c r="J35" s="1">
        <v>821.1</v>
      </c>
    </row>
    <row r="36" spans="1:10" ht="15.75">
      <c r="B36" s="10" t="s">
        <v>29</v>
      </c>
      <c r="D36" s="8">
        <f>D34+D35</f>
        <v>2503.1</v>
      </c>
      <c r="E36" s="8">
        <f>E34+E35</f>
        <v>2561.3000000000002</v>
      </c>
      <c r="F36" s="8">
        <f>F34+F35</f>
        <v>2492.6999999999998</v>
      </c>
      <c r="J36" s="8">
        <f>J34+J35</f>
        <v>3173.6</v>
      </c>
    </row>
    <row r="37" spans="1:10">
      <c r="B37" s="1" t="s">
        <v>30</v>
      </c>
      <c r="D37" s="6">
        <v>326.10000000000002</v>
      </c>
      <c r="E37" s="1">
        <v>336.8</v>
      </c>
      <c r="F37" s="1">
        <v>276.7</v>
      </c>
      <c r="J37" s="1">
        <v>386.6</v>
      </c>
    </row>
    <row r="38" spans="1:10" ht="15.75">
      <c r="B38" s="10" t="s">
        <v>31</v>
      </c>
      <c r="D38" s="8">
        <f>D36+D37</f>
        <v>2829.2</v>
      </c>
      <c r="E38" s="8">
        <f>E36+E37</f>
        <v>2898.1</v>
      </c>
      <c r="F38" s="8">
        <f>F36+F37</f>
        <v>2769.4</v>
      </c>
      <c r="J38" s="8">
        <f>J36+J37</f>
        <v>3560.2</v>
      </c>
    </row>
    <row r="39" spans="1:10">
      <c r="B39" s="1" t="s">
        <v>32</v>
      </c>
      <c r="D39" s="6">
        <v>608.70000000000005</v>
      </c>
      <c r="E39" s="1">
        <v>637</v>
      </c>
      <c r="F39" s="1">
        <v>657.8</v>
      </c>
      <c r="J39" s="1">
        <v>889.3</v>
      </c>
    </row>
    <row r="40" spans="1:10" ht="15.75">
      <c r="B40" s="10" t="s">
        <v>33</v>
      </c>
      <c r="D40" s="8">
        <f>D38+D39</f>
        <v>3437.9</v>
      </c>
      <c r="E40" s="8">
        <f>E38+E39</f>
        <v>3535.1</v>
      </c>
      <c r="F40" s="8">
        <f>F38+F39</f>
        <v>3427.2</v>
      </c>
      <c r="J40" s="8">
        <f>J38+J39</f>
        <v>4449.5</v>
      </c>
    </row>
    <row r="41" spans="1:10">
      <c r="B41" s="1" t="s">
        <v>34</v>
      </c>
      <c r="D41" s="6">
        <v>93.5</v>
      </c>
      <c r="E41" s="1">
        <v>99.6</v>
      </c>
      <c r="F41" s="1">
        <v>94.9</v>
      </c>
      <c r="J41" s="1">
        <v>143</v>
      </c>
    </row>
    <row r="42" spans="1:10" ht="15">
      <c r="B42" s="17" t="s">
        <v>15</v>
      </c>
      <c r="D42" s="19">
        <f>D40-D41</f>
        <v>3344.4</v>
      </c>
      <c r="E42" s="19">
        <f>E40-E41</f>
        <v>3435.5</v>
      </c>
      <c r="F42" s="19">
        <f>F40-F41</f>
        <v>3332.3</v>
      </c>
      <c r="J42" s="19">
        <f>J40-J41</f>
        <v>4306.5</v>
      </c>
    </row>
    <row r="43" spans="1:10" ht="14.25">
      <c r="B43" s="4" t="s">
        <v>16</v>
      </c>
      <c r="E43" s="7">
        <f>D2-D42</f>
        <v>0</v>
      </c>
      <c r="F43" s="7">
        <f>E2-E42</f>
        <v>0.3</v>
      </c>
      <c r="J43" s="7">
        <f>I2-I42</f>
        <v>0</v>
      </c>
    </row>
    <row r="44" spans="1:10" ht="15.75">
      <c r="B44" s="10" t="s">
        <v>17</v>
      </c>
      <c r="D44" s="8">
        <f>D2</f>
        <v>3344.4</v>
      </c>
      <c r="E44" s="8">
        <f>E2</f>
        <v>3435.8</v>
      </c>
      <c r="F44" s="8">
        <f>F2</f>
        <v>3332.2</v>
      </c>
      <c r="J44" s="8">
        <f>J2</f>
        <v>4306.3999999999996</v>
      </c>
    </row>
    <row r="46" spans="1:10" ht="31.5" customHeight="1">
      <c r="A46" s="21">
        <v>1</v>
      </c>
      <c r="B46" s="35" t="s">
        <v>35</v>
      </c>
      <c r="C46" s="35"/>
      <c r="D46" s="35"/>
    </row>
    <row r="47" spans="1:10" ht="14.25">
      <c r="A47" s="13"/>
      <c r="B47" s="12"/>
    </row>
    <row r="48" spans="1:10" s="1" customFormat="1" ht="14.25">
      <c r="A48" s="13"/>
      <c r="B48" s="23" t="s">
        <v>36</v>
      </c>
      <c r="C48" s="24"/>
      <c r="D48" s="24"/>
      <c r="E48" s="24"/>
    </row>
    <row r="49" spans="2:10">
      <c r="B49" s="23" t="s">
        <v>37</v>
      </c>
      <c r="C49" s="24"/>
      <c r="D49" s="25">
        <v>13438</v>
      </c>
      <c r="E49" s="25">
        <v>13820</v>
      </c>
      <c r="F49" s="30">
        <v>14523</v>
      </c>
      <c r="J49" s="30">
        <v>17369</v>
      </c>
    </row>
    <row r="50" spans="2:10">
      <c r="B50" s="23" t="s">
        <v>38</v>
      </c>
      <c r="C50" s="24"/>
      <c r="D50" s="26">
        <v>43721</v>
      </c>
      <c r="E50" s="27">
        <v>43910</v>
      </c>
      <c r="F50" s="32">
        <v>43902</v>
      </c>
      <c r="J50" s="32">
        <v>45688</v>
      </c>
    </row>
    <row r="51" spans="2:10">
      <c r="B51" s="23" t="s">
        <v>39</v>
      </c>
      <c r="C51" s="24"/>
      <c r="D51" s="28" t="s">
        <v>40</v>
      </c>
      <c r="E51" s="22" t="s">
        <v>40</v>
      </c>
      <c r="F51" s="31" t="s">
        <v>40</v>
      </c>
      <c r="J51" s="31" t="s">
        <v>40</v>
      </c>
    </row>
    <row r="52" spans="2:10">
      <c r="B52" s="23" t="s">
        <v>41</v>
      </c>
      <c r="C52" s="24"/>
      <c r="D52" s="25" t="s">
        <v>42</v>
      </c>
      <c r="E52" s="29" t="s">
        <v>43</v>
      </c>
      <c r="F52" s="30" t="s">
        <v>44</v>
      </c>
      <c r="J52" s="36">
        <v>45658</v>
      </c>
    </row>
  </sheetData>
  <mergeCells count="4">
    <mergeCell ref="A5:B5"/>
    <mergeCell ref="A21:B21"/>
    <mergeCell ref="A33:B33"/>
    <mergeCell ref="B46:D46"/>
  </mergeCells>
  <hyperlinks>
    <hyperlink ref="D51" r:id="rId1"/>
    <hyperlink ref="E51" r:id="rId2"/>
    <hyperlink ref="F51" r:id="rId3"/>
    <hyperlink ref="J51" r:id="rId4"/>
  </hyperlinks>
  <pageMargins left="0.78749999999999998" right="0.78749999999999998" top="0.78749999999999998" bottom="0.78749999999999998" header="0.39305600000000002" footer="0.39305600000000002"/>
  <pageSetup paperSize="9" fitToWidth="0" pageOrder="overThenDown"/>
  <extLst>
    <ext uri="smNativeData">
      <pm:sheetPrefs xmlns:pm="smNativeData" day="161582556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Bruttoinlandsprodukt</dc:title>
  <dc:subject>Bruttoinlandsprodukt</dc:subject>
  <dc:creator>Heinz Ziegeldorf</dc:creator>
  <cp:keywords>Bruttoinlandsprodukt</cp:keywords>
  <dc:description>Bruttoinlandsprodukt berechnet in 3 Varianten
a) Entstehungs-Rechnung
b) Verwendungs-Rechnung
b) Verteilungs-Rechnung</dc:description>
  <cp:lastModifiedBy>Heinz Ziegeldorf</cp:lastModifiedBy>
  <cp:revision>0</cp:revision>
  <dcterms:created xsi:type="dcterms:W3CDTF">2019-09-15T09:58:38Z</dcterms:created>
  <dcterms:modified xsi:type="dcterms:W3CDTF">2025-02-11T07:30:21Z</dcterms:modified>
</cp:coreProperties>
</file>